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19" i="1" l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<sst xmlns="http://schemas.openxmlformats.org/spreadsheetml/2006/main" count="301" uniqueCount="114">
  <si>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</si>
  <si>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</si>
  <si>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</si>
  <si>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</si>
  <si>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</si>
  <si>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</si>
  <si>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</si>
  <si>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</si>
  <si>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</si>
  <si>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</si>
  <si>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</si>
  <si>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</si>
  <si>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</si>
  <si>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</si>
  <si>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</si>
  <si>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</si>
  <si>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</si>
  <si>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</si>
  <si>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</si>
  <si>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</si>
  <si>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</si>
  <si>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</si>
  <si>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</si>
  <si>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</si>
  <si>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</si>
  <si>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</si>
  <si>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</si>
  <si>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</si>
  <si>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</si>
  <si>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</si>
  <si>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</si>
  <si>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</si>
  <si>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</si>
  <si>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</si>
  <si>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</si>
  <si>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</si>
  <si>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</si>
  <si>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</si>
  <si>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</si>
  <si>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</si>
  <si>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</si>
  <si>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</si>
  <si>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</si>
  <si>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</si>
  <si>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</si>
  <si>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</si>
  <si>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</si>
  <si>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</si>
  <si>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</si>
  <si>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</si>
  <si>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</si>
  <si>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</si>
  <si>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</si>
  <si>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</si>
  <si>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</si>
  <si>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</si>
  <si>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</si>
  <si>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</si>
  <si>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</si>
  <si>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</si>
  <si>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</si>
  <si>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</si>
  <si>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Салат из белокочанной капусты с морковью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</si>
  <si>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</si>
  <si>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</si>
  <si>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</si>
  <si>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</si>
  <si>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</si>
  <si>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</si>
  <si>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</si>
  <si>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</si>
  <si>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</si>
  <si>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</si>
  <si>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Каша гречневая расыпчатая</t>
  </si>
  <si>
    <t>Йогурт</t>
  </si>
  <si>
    <t>Салат из отварной свёклы  с маслом растительным</t>
  </si>
  <si>
    <t>Суп овощной со сметаной и курицей</t>
  </si>
  <si>
    <t>Поджарка</t>
  </si>
  <si>
    <t>424а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</si>
  <si>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</si>
  <si>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</si>
  <si>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</si>
  <si>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</si>
  <si>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</si>
  <si>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</si>
  <si>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</si>
  <si>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</si>
  <si>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</si>
  <si>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</si>
  <si>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</si>
  <si>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</si>
  <si>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</si>
  <si>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</si>
  <si>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</si>
  <si>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Салат из моркови с яблоками</t>
  </si>
  <si>
    <t>Борщ с курицей и сметаной</t>
  </si>
  <si>
    <t>Тельное Школьное</t>
  </si>
  <si>
    <t>фирм</t>
  </si>
  <si>
    <t>Каша рисова рассыпчатая с маслом</t>
  </si>
  <si>
    <t>Омлет запечёный</t>
  </si>
  <si>
    <t>Кукуруза консервированная</t>
  </si>
  <si>
    <t>Печенье</t>
  </si>
  <si>
    <t>Салат Витаминный</t>
  </si>
  <si>
    <t>Суп бобовый с курицей</t>
  </si>
  <si>
    <t>Гуляш</t>
  </si>
  <si>
    <t>Кашак гречневая рассыпчатая</t>
  </si>
  <si>
    <t>Оладьи с джемом</t>
  </si>
  <si>
    <t>Какао с молоком</t>
  </si>
  <si>
    <t>Помидор</t>
  </si>
  <si>
    <t>Суп картофельный с крупой и курицей</t>
  </si>
  <si>
    <t>Капуста тушёная с мясом</t>
  </si>
  <si>
    <t>МБОУ "СОШ №9"</t>
  </si>
  <si>
    <t>Директор</t>
  </si>
  <si>
    <t>Мачнева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</si>
</sst>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111</v>
      </c>
      <c r="D1" s="52"/>
      <c r="E1" s="52"/>
      <c r="F1" s="12" t="s">
        <v>16</v>
      </c>
      <c r="G1" s="2" t="s">
        <v>17</v>
      </c>
      <c r="H1" s="53" t="s">
        <v>112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113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41">
        <v>16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44">
        <v>686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44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44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32.5</v>
      </c>
      <c r="G20" s="43">
        <v>2.15</v>
      </c>
      <c r="H20" s="43">
        <v>0.39</v>
      </c>
      <c r="I20" s="43">
        <v>13.55</v>
      </c>
      <c r="J20" s="43">
        <v>52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31.22</v>
      </c>
      <c r="H23" s="19">
        <f t="shared" si="2"/>
        <v>32.39</v>
      </c>
      <c r="I23" s="19">
        <f t="shared" si="2"/>
        <v>1034.1400000000001</v>
      </c>
      <c r="J23" s="19">
        <f t="shared" si="2"/>
        <v>676.9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1404.5</v>
      </c>
      <c r="G24" s="32">
        <f t="shared" ref="G24:J24" si="4">G13+G23</f>
        <v>45.25</v>
      </c>
      <c r="H24" s="32">
        <f t="shared" si="4"/>
        <v>49.769999999999996</v>
      </c>
      <c r="I24" s="32">
        <f t="shared" si="4"/>
        <v>1112.3000000000002</v>
      </c>
      <c r="J24" s="32">
        <f t="shared" si="4"/>
        <v>1248.3400000000001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41">
        <v>311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44">
        <v>139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44">
        <v>705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50</v>
      </c>
      <c r="G49" s="43">
        <v>0.6</v>
      </c>
      <c r="H49" s="43">
        <v>0.05</v>
      </c>
      <c r="I49" s="43">
        <v>3.02</v>
      </c>
      <c r="J49" s="43">
        <v>15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603.22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0.92</v>
      </c>
      <c r="H52" s="43">
        <v>3.58</v>
      </c>
      <c r="I52" s="43">
        <v>5.59</v>
      </c>
      <c r="J52" s="43">
        <v>55.9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23.06</v>
      </c>
      <c r="H61" s="19">
        <f t="shared" ref="H61" si="23">SUM(H52:H60)</f>
        <v>22.77</v>
      </c>
      <c r="I61" s="19">
        <f t="shared" ref="I61" si="24">SUM(I52:I60)</f>
        <v>110.72999999999999</v>
      </c>
      <c r="J61" s="19">
        <f t="shared" ref="J61:L61" si="25">SUM(J52:J60)</f>
        <v>732.80000000000007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1327.5</v>
      </c>
      <c r="G62" s="32">
        <f t="shared" ref="G62" si="26">G51+G61</f>
        <v>42.7</v>
      </c>
      <c r="H62" s="32">
        <f t="shared" ref="H62" si="27">H51+H61</f>
        <v>35.58</v>
      </c>
      <c r="I62" s="32">
        <f t="shared" ref="I62" si="28">I51+I61</f>
        <v>209.73</v>
      </c>
      <c r="J62" s="32">
        <f t="shared" ref="J62:L62" si="29">J51+J61</f>
        <v>1336.02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44">
        <v>19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90</v>
      </c>
      <c r="G82" s="40">
        <v>13.36</v>
      </c>
      <c r="H82" s="40">
        <v>11.2</v>
      </c>
      <c r="I82" s="40">
        <v>8.3699999999999992</v>
      </c>
      <c r="J82" s="40">
        <v>171.6</v>
      </c>
      <c r="K82" s="41">
        <v>5</v>
      </c>
      <c r="L82" s="40"/>
    </row>
    <row r="83" spans="1:12" ht="15" x14ac:dyDescent="0.25">
      <c r="A83" s="23"/>
      <c r="B83" s="15"/>
      <c r="C83" s="11"/>
      <c r="D83" s="6"/>
      <c r="E83" s="42" t="s">
        <v>73</v>
      </c>
      <c r="F83" s="43">
        <v>150</v>
      </c>
      <c r="G83" s="43">
        <v>6.58</v>
      </c>
      <c r="H83" s="43">
        <v>1.72</v>
      </c>
      <c r="I83" s="43">
        <v>34.47</v>
      </c>
      <c r="J83" s="43">
        <v>174.9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44"/>
      <c r="L87" s="43"/>
    </row>
    <row r="88" spans="1:12" ht="15" x14ac:dyDescent="0.25">
      <c r="A88" s="23"/>
      <c r="B88" s="15"/>
      <c r="C88" s="11"/>
      <c r="D88" s="6"/>
      <c r="E88" s="42" t="s">
        <v>74</v>
      </c>
      <c r="F88" s="43">
        <v>125</v>
      </c>
      <c r="G88" s="43">
        <v>5.13</v>
      </c>
      <c r="H88" s="43">
        <v>1.88</v>
      </c>
      <c r="I88" s="43">
        <v>7.38</v>
      </c>
      <c r="J88" s="43">
        <v>72.2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617.5</v>
      </c>
      <c r="G89" s="19">
        <f t="shared" ref="G89" si="42">SUM(G82:G88)</f>
        <v>28.889999999999997</v>
      </c>
      <c r="H89" s="19">
        <f t="shared" ref="H89" si="43">SUM(H82:H88)</f>
        <v>15.8</v>
      </c>
      <c r="I89" s="19">
        <f t="shared" ref="I89" si="44">SUM(I82:I88)</f>
        <v>1016.8199999999999</v>
      </c>
      <c r="J89" s="19">
        <f t="shared" ref="J89:L89" si="45">SUM(J82:J88)</f>
        <v>616.5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0.83</v>
      </c>
      <c r="H90" s="43">
        <v>3.58</v>
      </c>
      <c r="I90" s="43">
        <v>5.41</v>
      </c>
      <c r="J90" s="43">
        <v>57</v>
      </c>
      <c r="K90" s="44">
        <v>32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44">
        <v>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90</v>
      </c>
      <c r="G92" s="43">
        <v>22.82</v>
      </c>
      <c r="H92" s="43">
        <v>13.44</v>
      </c>
      <c r="I92" s="43">
        <v>4.18</v>
      </c>
      <c r="J92" s="43">
        <v>251.2</v>
      </c>
      <c r="K92" s="44" t="s">
        <v>78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5.65</v>
      </c>
      <c r="H93" s="43">
        <v>4.5599999999999996</v>
      </c>
      <c r="I93" s="43">
        <v>36.01</v>
      </c>
      <c r="J93" s="43">
        <v>207.7</v>
      </c>
      <c r="K93" s="44">
        <v>516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44">
        <v>699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35.940000000000005</v>
      </c>
      <c r="H99" s="19">
        <f t="shared" ref="H99" si="47">SUM(H90:H98)</f>
        <v>27.84</v>
      </c>
      <c r="I99" s="19">
        <f t="shared" ref="I99" si="48">SUM(I90:I98)</f>
        <v>97.139999999999986</v>
      </c>
      <c r="J99" s="19">
        <f t="shared" ref="J99:L99" si="49">SUM(J90:J98)</f>
        <v>768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1355</v>
      </c>
      <c r="G100" s="32">
        <f t="shared" ref="G100" si="50">G89+G99</f>
        <v>64.83</v>
      </c>
      <c r="H100" s="32">
        <f t="shared" ref="H100" si="51">H89+H99</f>
        <v>43.64</v>
      </c>
      <c r="I100" s="32">
        <f t="shared" ref="I100" si="52">I89+I99</f>
        <v>1113.96</v>
      </c>
      <c r="J100" s="32">
        <f t="shared" ref="J100:L100" si="53">J89+J99</f>
        <v>1384.5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41">
        <v>443</v>
      </c>
      <c r="L101" s="40"/>
    </row>
    <row r="102" spans="1:12" ht="15" x14ac:dyDescent="0.25">
      <c r="A102" s="23"/>
      <c r="B102" s="15"/>
      <c r="C102" s="11"/>
      <c r="D102" s="6"/>
      <c r="E102" s="42" t="s">
        <v>44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82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0.72</v>
      </c>
      <c r="H109" s="43">
        <v>0.06</v>
      </c>
      <c r="I109" s="43">
        <v>3.64</v>
      </c>
      <c r="J109" s="43">
        <v>18.100000000000001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65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39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44">
        <v>705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28.139999999999997</v>
      </c>
      <c r="H118" s="19">
        <f t="shared" si="56"/>
        <v>21.950000000000003</v>
      </c>
      <c r="I118" s="19">
        <f t="shared" si="56"/>
        <v>1052.6399999999999</v>
      </c>
      <c r="J118" s="19">
        <f t="shared" si="56"/>
        <v>640.12000000000012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1357</v>
      </c>
      <c r="G119" s="32">
        <f t="shared" ref="G119" si="58">G108+G118</f>
        <v>44.05</v>
      </c>
      <c r="H119" s="32">
        <f t="shared" ref="H119" si="59">H108+H118</f>
        <v>40.380000000000003</v>
      </c>
      <c r="I119" s="32">
        <f t="shared" ref="I119" si="60">I108+I118</f>
        <v>2082.79</v>
      </c>
      <c r="J119" s="32">
        <f t="shared" ref="J119:L119" si="61">J108+J118</f>
        <v>1452.5200000000002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32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87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60</v>
      </c>
      <c r="G128" s="43">
        <v>0.96</v>
      </c>
      <c r="H128" s="43">
        <v>3.07</v>
      </c>
      <c r="I128" s="43">
        <v>4.9800000000000004</v>
      </c>
      <c r="J128" s="43">
        <v>51.2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125.6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44">
        <v>436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44">
        <v>27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90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24.349999999999998</v>
      </c>
      <c r="H137" s="19">
        <f t="shared" si="64"/>
        <v>43.320000000000007</v>
      </c>
      <c r="I137" s="19">
        <f t="shared" si="64"/>
        <v>75.210000000000008</v>
      </c>
      <c r="J137" s="19">
        <f t="shared" si="64"/>
        <v>789.80000000000007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1285</v>
      </c>
      <c r="G138" s="32">
        <f t="shared" ref="G138" si="66">G127+G137</f>
        <v>146.01</v>
      </c>
      <c r="H138" s="32">
        <f t="shared" ref="H138" si="67">H127+H137</f>
        <v>65.260000000000005</v>
      </c>
      <c r="I138" s="32">
        <f t="shared" ref="I138" si="68">I127+I137</f>
        <v>1065.0999999999999</v>
      </c>
      <c r="J138" s="32">
        <f t="shared" ref="J138:L138" si="69">J127+J137</f>
        <v>1290.6300000000001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41">
        <v>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44">
        <v>27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92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44">
        <v>3</v>
      </c>
      <c r="L144" s="43"/>
    </row>
    <row r="145" spans="1:12" ht="15" x14ac:dyDescent="0.25">
      <c r="A145" s="23"/>
      <c r="B145" s="15"/>
      <c r="C145" s="11"/>
      <c r="D145" s="6"/>
      <c r="E145" s="42" t="s">
        <v>93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60</v>
      </c>
      <c r="G147" s="43">
        <v>0.03</v>
      </c>
      <c r="H147" s="43">
        <v>0.01</v>
      </c>
      <c r="I147" s="43">
        <v>0.38</v>
      </c>
      <c r="J147" s="43">
        <v>57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102.5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44" t="s">
        <v>97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98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44">
        <v>705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21.59</v>
      </c>
      <c r="H156" s="19">
        <f t="shared" si="72"/>
        <v>18.140000000000004</v>
      </c>
      <c r="I156" s="19">
        <f t="shared" si="72"/>
        <v>116.16999999999999</v>
      </c>
      <c r="J156" s="19">
        <f t="shared" si="72"/>
        <v>797.40000000000009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1332.5</v>
      </c>
      <c r="G157" s="32">
        <f t="shared" ref="G157" si="74">G146+G156</f>
        <v>28.5</v>
      </c>
      <c r="H157" s="32">
        <f t="shared" ref="H157" si="75">H146+H156</f>
        <v>39.400000000000006</v>
      </c>
      <c r="I157" s="32">
        <f t="shared" ref="I157" si="76">I146+I156</f>
        <v>155.69</v>
      </c>
      <c r="J157" s="32">
        <f t="shared" ref="J157:L157" si="77">J146+J156</f>
        <v>1364.7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41">
        <v>2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100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101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0.72</v>
      </c>
      <c r="H166" s="43">
        <v>0.04</v>
      </c>
      <c r="I166" s="43">
        <v>6.2</v>
      </c>
      <c r="J166" s="43">
        <v>53.9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205</v>
      </c>
      <c r="G167" s="43">
        <v>5.48</v>
      </c>
      <c r="H167" s="43">
        <v>5.53</v>
      </c>
      <c r="I167" s="43">
        <v>17.45</v>
      </c>
      <c r="J167" s="43">
        <v>129.19999999999999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104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44">
        <v>401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105</v>
      </c>
      <c r="F169" s="43">
        <v>170</v>
      </c>
      <c r="G169" s="43">
        <v>7.45</v>
      </c>
      <c r="H169" s="43">
        <v>1.95</v>
      </c>
      <c r="I169" s="43">
        <v>39.07</v>
      </c>
      <c r="J169" s="43">
        <v>194.1</v>
      </c>
      <c r="K169" s="44">
        <v>39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757.5</v>
      </c>
      <c r="G175" s="19">
        <f t="shared" ref="G175:J175" si="80">SUM(G166:G174)</f>
        <v>28.249999999999996</v>
      </c>
      <c r="H175" s="19">
        <f t="shared" si="80"/>
        <v>33.750000000000007</v>
      </c>
      <c r="I175" s="19">
        <f t="shared" si="80"/>
        <v>100.17</v>
      </c>
      <c r="J175" s="19">
        <f t="shared" si="80"/>
        <v>836.9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82">G165+G175</f>
        <v>48.81</v>
      </c>
      <c r="H176" s="32">
        <f t="shared" ref="H176" si="83">H165+H175</f>
        <v>56.990000000000009</v>
      </c>
      <c r="I176" s="32">
        <f t="shared" ref="I176" si="84">I165+I175</f>
        <v>168.41000000000003</v>
      </c>
      <c r="J176" s="32">
        <f t="shared" ref="J176:L176" si="85">J165+J175</f>
        <v>1413.6999999999998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41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74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>
        <v>60</v>
      </c>
      <c r="G185" s="43">
        <v>0.65</v>
      </c>
      <c r="H185" s="43">
        <v>12</v>
      </c>
      <c r="I185" s="43">
        <v>3.06</v>
      </c>
      <c r="J185" s="43">
        <v>12.7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44">
        <v>14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44"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22.08</v>
      </c>
      <c r="H194" s="19">
        <f t="shared" si="88"/>
        <v>42.669999999999995</v>
      </c>
      <c r="I194" s="19">
        <f t="shared" si="88"/>
        <v>1017.5</v>
      </c>
      <c r="J194" s="19">
        <f t="shared" si="88"/>
        <v>754.7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1302.5</v>
      </c>
      <c r="G195" s="32">
        <f t="shared" ref="G195" si="90">G184+G194</f>
        <v>51.14</v>
      </c>
      <c r="H195" s="32">
        <f t="shared" ref="H195" si="91">H184+H194</f>
        <v>64.38</v>
      </c>
      <c r="I195" s="32">
        <f t="shared" ref="I195" si="92">I184+I194</f>
        <v>1112.0899999999999</v>
      </c>
      <c r="J195" s="32">
        <f t="shared" ref="J195:L195" si="93">J184+J194</f>
        <v>1438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1314.4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56.475999999999999</v>
      </c>
      <c r="H196" s="34">
        <f t="shared" si="94"/>
        <v>47.984999999999999</v>
      </c>
      <c r="I196" s="34">
        <f t="shared" si="94"/>
        <v>1012.817</v>
      </c>
      <c r="J196" s="34">
        <f t="shared" si="94"/>
        <v>1355.5910000000003</v>
      </c>
      <c r="K196" s="34"/>
      <c r="L196" s="34"/>
    </row>
  </sheetData>
  <sheetProtection selectLockedCells="1" selectUnlockedCell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2024-05-13T05:20:43Z</dcterms:modified>
</cp:coreProperties>
</file>